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naIK\Desktop\"/>
    </mc:Choice>
  </mc:AlternateContent>
  <bookViews>
    <workbookView xWindow="2025" yWindow="705" windowWidth="23055" windowHeight="14595"/>
  </bookViews>
  <sheets>
    <sheet name="2021_9m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D22" i="1"/>
  <c r="P21" i="1"/>
  <c r="P20" i="1"/>
  <c r="P19" i="1"/>
  <c r="P18" i="1"/>
  <c r="P17" i="1"/>
  <c r="P16" i="1"/>
  <c r="E15" i="1"/>
  <c r="E22" i="1" s="1"/>
  <c r="P14" i="1"/>
  <c r="XFD13" i="1"/>
  <c r="P13" i="1"/>
  <c r="P12" i="1"/>
  <c r="P11" i="1"/>
  <c r="P10" i="1"/>
  <c r="P9" i="1"/>
  <c r="P8" i="1"/>
  <c r="P7" i="1"/>
  <c r="P15" i="1" l="1"/>
  <c r="P22" i="1" s="1"/>
</calcChain>
</file>

<file path=xl/sharedStrings.xml><?xml version="1.0" encoding="utf-8"?>
<sst xmlns="http://schemas.openxmlformats.org/spreadsheetml/2006/main" count="50" uniqueCount="37">
  <si>
    <t>Lielvārdes novada pašvaldības sabiedrība ar ierobežotu atbildību "Lielvārdes Remte"</t>
  </si>
  <si>
    <t>Reģistrācijas Nr. 47403003224</t>
  </si>
  <si>
    <t>Nodokļa vai nodevas veids</t>
  </si>
  <si>
    <t>Konts</t>
  </si>
  <si>
    <t>Iestāde, kurai veikts maksājums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</si>
  <si>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</si>
  <si>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</si>
  <si>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</si>
  <si>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</si>
  <si>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</si>
  <si>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</si>
  <si>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</si>
  <si>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</si>
  <si>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</si>
  <si>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</si>
  <si>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</si>
  <si>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</si>
  <si>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</si>
  <si>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Pievienotās vērtības nodoklis</t>
  </si>
  <si>
    <t>Valsts kase</t>
  </si>
  <si>
    <t>Dabas resursu nodoklis</t>
  </si>
  <si>
    <t>Valsts sociālās apdrošināšanas obligātās iemaksas</t>
  </si>
  <si>
    <t>Iedzīvotāju ienākuma nodoklis</t>
  </si>
  <si>
    <t>Iedzīvotāju ienākuma nodoklis no fiz. personām izmaks. summām par zemes nomu</t>
  </si>
  <si>
    <t>Uzņēmējdarbības riska valsts nodeva</t>
  </si>
  <si>
    <t>Nekustamā īpašuma nodoklis</t>
  </si>
  <si>
    <t>Lielvārdes novada pašvaldība</t>
  </si>
  <si>
    <t>Uzņēmumu vieglo transportlīdzekļu nodoklis</t>
  </si>
  <si>
    <t>Transportlīdzekļu ekspluatācijas nodoklis</t>
  </si>
  <si>
    <t>Autoceļu lietošanas nodeva</t>
  </si>
  <si>
    <t>Valsts nodeva par sabiedrisko pakalpojumu regulēšanu</t>
  </si>
  <si>
    <t>Sabiedrisko pakalpojumu regulēšanas komisija</t>
  </si>
  <si>
    <t>Valsts nodeva par darbību veikšanu tiesu iestādēs</t>
  </si>
  <si>
    <t>Uzraudzības nodeva</t>
  </si>
  <si>
    <t>Valsts nodeva par ikgadējās informācijas iekļaušanu BIS</t>
  </si>
  <si>
    <t>Nodokļu un nodevu maksājumi valsts un pašvaldību budžetos 2021. gada 9 mēnešos</t>
  </si>
  <si>
    <t>Adm.pārk. CSN, ieturēts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</si>
</sst>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" fontId="3" fillId="0" borderId="0" xfId="0" applyNumberFormat="1" applyFont="1" applyFill="1"/>
    <xf numFmtId="4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zoomScale="96" zoomScaleNormal="96" workbookViewId="0">
      <pane ySplit="6" topLeftCell="A7" activePane="bottomLeft" state="frozen"/>
      <selection pane="bottomLeft" activeCell="N12" sqref="N12"/>
    </sheetView>
  </sheetViews>
  <sheetFormatPr defaultRowHeight="12.75" x14ac:dyDescent="0.2"/>
  <cols>
    <col min="1" max="1" width="25" style="1" customWidth="1"/>
    <col min="2" max="2" width="13.140625" style="1" hidden="1" customWidth="1"/>
    <col min="3" max="3" width="15.42578125" style="1" customWidth="1"/>
    <col min="4" max="15" width="9.5703125" style="1" customWidth="1"/>
    <col min="16" max="16" width="10.42578125" style="1" customWidth="1"/>
    <col min="17" max="17" width="23.140625" style="1" customWidth="1"/>
    <col min="18" max="19" width="9.140625" style="1"/>
    <col min="20" max="20" width="13.85546875" style="1" customWidth="1"/>
    <col min="21" max="16384" width="9.140625" style="1"/>
  </cols>
  <sheetData>
    <row r="1" spans="1:18 16384:16384" x14ac:dyDescent="0.2">
      <c r="A1" s="1" t="s">
        <v>0</v>
      </c>
    </row>
    <row r="2" spans="1:18 16384:16384" x14ac:dyDescent="0.2">
      <c r="A2" s="1" t="s">
        <v>1</v>
      </c>
    </row>
    <row r="4" spans="1:18 16384:16384" ht="15.75" x14ac:dyDescent="0.25">
      <c r="A4" s="2" t="s">
        <v>35</v>
      </c>
      <c r="B4" s="3"/>
    </row>
    <row r="6" spans="1:18 16384:16384" ht="25.5" x14ac:dyDescent="0.2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4" t="s">
        <v>8</v>
      </c>
      <c r="H6" s="4" t="s">
        <v>9</v>
      </c>
      <c r="I6" s="5" t="s">
        <v>10</v>
      </c>
      <c r="J6" s="4" t="s">
        <v>11</v>
      </c>
      <c r="K6" s="4" t="s">
        <v>12</v>
      </c>
      <c r="L6" s="5" t="s">
        <v>13</v>
      </c>
      <c r="M6" s="4" t="s">
        <v>14</v>
      </c>
      <c r="N6" s="4" t="s">
        <v>15</v>
      </c>
      <c r="O6" s="5" t="s">
        <v>16</v>
      </c>
      <c r="P6" s="6" t="s">
        <v>17</v>
      </c>
    </row>
    <row r="7" spans="1:18 16384:16384" x14ac:dyDescent="0.2">
      <c r="A7" s="4" t="s">
        <v>18</v>
      </c>
      <c r="B7" s="4"/>
      <c r="C7" s="5" t="s">
        <v>19</v>
      </c>
      <c r="D7" s="11">
        <v>21965.17</v>
      </c>
      <c r="E7" s="11">
        <v>22158.82</v>
      </c>
      <c r="F7" s="11">
        <v>16595.77</v>
      </c>
      <c r="G7" s="11">
        <v>16358.38</v>
      </c>
      <c r="H7" s="11">
        <v>14265.6</v>
      </c>
      <c r="I7" s="11">
        <v>8652.2199999999993</v>
      </c>
      <c r="J7" s="11">
        <v>8266.5300000000007</v>
      </c>
      <c r="K7" s="11">
        <v>9745.7199999999993</v>
      </c>
      <c r="L7" s="11">
        <v>11821.84</v>
      </c>
      <c r="M7" s="11"/>
      <c r="N7" s="11"/>
      <c r="O7" s="11"/>
      <c r="P7" s="9">
        <f>D7+E7+F7+G7+H7+I7+J7+K7+L7+M7+N7+O7</f>
        <v>129830.05</v>
      </c>
    </row>
    <row r="8" spans="1:18 16384:16384" x14ac:dyDescent="0.2">
      <c r="A8" s="4" t="s">
        <v>20</v>
      </c>
      <c r="B8" s="4"/>
      <c r="C8" s="5" t="s">
        <v>19</v>
      </c>
      <c r="D8" s="11">
        <v>12571.01</v>
      </c>
      <c r="E8" s="11">
        <v>0</v>
      </c>
      <c r="F8" s="11">
        <v>0</v>
      </c>
      <c r="G8" s="11">
        <v>22477.67</v>
      </c>
      <c r="H8" s="11">
        <v>0</v>
      </c>
      <c r="I8" s="11">
        <v>0</v>
      </c>
      <c r="J8" s="11">
        <v>10758.21</v>
      </c>
      <c r="K8" s="11">
        <v>0</v>
      </c>
      <c r="L8" s="11">
        <v>0</v>
      </c>
      <c r="M8" s="11"/>
      <c r="N8" s="11"/>
      <c r="O8" s="11"/>
      <c r="P8" s="9">
        <f t="shared" ref="P8:P21" si="0">D8+E8+F8+G8+H8+I8+J8+K8+L8+M8+N8+O8</f>
        <v>45806.89</v>
      </c>
    </row>
    <row r="9" spans="1:18 16384:16384" ht="38.25" x14ac:dyDescent="0.2">
      <c r="A9" s="4" t="s">
        <v>21</v>
      </c>
      <c r="B9" s="4"/>
      <c r="C9" s="5" t="s">
        <v>19</v>
      </c>
      <c r="D9" s="11">
        <v>20795.740000000002</v>
      </c>
      <c r="E9" s="11">
        <v>19855.8</v>
      </c>
      <c r="F9" s="11">
        <v>21613.13</v>
      </c>
      <c r="G9" s="11">
        <v>21912.91</v>
      </c>
      <c r="H9" s="11">
        <v>19051.900000000001</v>
      </c>
      <c r="I9" s="11">
        <v>18896.38</v>
      </c>
      <c r="J9" s="11">
        <v>24383.02</v>
      </c>
      <c r="K9" s="11">
        <v>21626.68</v>
      </c>
      <c r="L9" s="11">
        <v>20308.98</v>
      </c>
      <c r="M9" s="11"/>
      <c r="N9" s="11"/>
      <c r="O9" s="11"/>
      <c r="P9" s="9">
        <f t="shared" si="0"/>
        <v>188444.54</v>
      </c>
    </row>
    <row r="10" spans="1:18 16384:16384" x14ac:dyDescent="0.2">
      <c r="A10" s="4" t="s">
        <v>22</v>
      </c>
      <c r="B10" s="4"/>
      <c r="C10" s="5" t="s">
        <v>19</v>
      </c>
      <c r="D10" s="11">
        <v>9660.0300000000007</v>
      </c>
      <c r="E10" s="11">
        <v>8786.2199999999993</v>
      </c>
      <c r="F10" s="11">
        <v>9550.74</v>
      </c>
      <c r="G10" s="11">
        <v>9941.43</v>
      </c>
      <c r="H10" s="11">
        <v>8375.66</v>
      </c>
      <c r="I10" s="11">
        <v>8382.26</v>
      </c>
      <c r="J10" s="11">
        <v>11427.51</v>
      </c>
      <c r="K10" s="11">
        <v>9732.64</v>
      </c>
      <c r="L10" s="11">
        <v>9229.0499999999993</v>
      </c>
      <c r="M10" s="11"/>
      <c r="N10" s="11"/>
      <c r="O10" s="11"/>
      <c r="P10" s="9">
        <f t="shared" si="0"/>
        <v>85085.540000000008</v>
      </c>
      <c r="R10" s="7"/>
    </row>
    <row r="11" spans="1:18 16384:16384" ht="38.25" x14ac:dyDescent="0.2">
      <c r="A11" s="4" t="s">
        <v>23</v>
      </c>
      <c r="B11" s="4"/>
      <c r="C11" s="5" t="s">
        <v>19</v>
      </c>
      <c r="D11" s="11">
        <v>0</v>
      </c>
      <c r="E11" s="11">
        <v>0</v>
      </c>
      <c r="F11" s="11">
        <v>460.66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/>
      <c r="O11" s="11"/>
      <c r="P11" s="9">
        <f t="shared" si="0"/>
        <v>460.66</v>
      </c>
      <c r="Q11" s="7"/>
      <c r="R11" s="7"/>
    </row>
    <row r="12" spans="1:18 16384:16384" ht="25.5" x14ac:dyDescent="0.2">
      <c r="A12" s="4" t="s">
        <v>24</v>
      </c>
      <c r="B12" s="4"/>
      <c r="C12" s="5" t="s">
        <v>19</v>
      </c>
      <c r="D12" s="11">
        <v>21.96</v>
      </c>
      <c r="E12" s="11">
        <v>21.24</v>
      </c>
      <c r="F12" s="11">
        <v>21.24</v>
      </c>
      <c r="G12" s="11">
        <v>21.6</v>
      </c>
      <c r="H12" s="11">
        <v>21.6</v>
      </c>
      <c r="I12" s="11">
        <v>21.24</v>
      </c>
      <c r="J12" s="11">
        <v>25.92</v>
      </c>
      <c r="K12" s="11">
        <v>24.12</v>
      </c>
      <c r="L12" s="11">
        <v>22.32</v>
      </c>
      <c r="M12" s="11"/>
      <c r="N12" s="11"/>
      <c r="O12" s="11"/>
      <c r="P12" s="9">
        <f t="shared" si="0"/>
        <v>201.24</v>
      </c>
      <c r="Q12" s="8"/>
      <c r="R12" s="7"/>
    </row>
    <row r="13" spans="1:18 16384:16384" ht="25.5" x14ac:dyDescent="0.2">
      <c r="A13" s="4" t="s">
        <v>25</v>
      </c>
      <c r="B13" s="4"/>
      <c r="C13" s="4" t="s">
        <v>26</v>
      </c>
      <c r="D13" s="11">
        <v>0</v>
      </c>
      <c r="E13" s="11">
        <v>0</v>
      </c>
      <c r="F13" s="11">
        <v>0</v>
      </c>
      <c r="G13" s="11">
        <v>2322.4899999999998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/>
      <c r="N13" s="11"/>
      <c r="O13" s="11"/>
      <c r="P13" s="9">
        <f t="shared" si="0"/>
        <v>2322.4899999999998</v>
      </c>
      <c r="XFD13" s="7">
        <f>SUM(D13:XFC13)</f>
        <v>4644.9799999999996</v>
      </c>
    </row>
    <row r="14" spans="1:18 16384:16384" ht="25.5" x14ac:dyDescent="0.2">
      <c r="A14" s="4" t="s">
        <v>27</v>
      </c>
      <c r="B14" s="4">
        <v>57500</v>
      </c>
      <c r="C14" s="5" t="s">
        <v>19</v>
      </c>
      <c r="D14" s="11">
        <v>0</v>
      </c>
      <c r="E14" s="11">
        <v>0</v>
      </c>
      <c r="F14" s="11">
        <v>0</v>
      </c>
      <c r="G14" s="11">
        <v>0</v>
      </c>
      <c r="H14" s="11">
        <v>87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11"/>
      <c r="P14" s="9">
        <f t="shared" ref="P14:P19" si="1">D14+E14+F14+G14+H14+I14+J14+K14+L14+M14+N14+O14</f>
        <v>87</v>
      </c>
      <c r="XFD14" s="7"/>
    </row>
    <row r="15" spans="1:18 16384:16384" ht="25.5" x14ac:dyDescent="0.2">
      <c r="A15" s="4" t="s">
        <v>28</v>
      </c>
      <c r="B15" s="4">
        <v>54100</v>
      </c>
      <c r="C15" s="5" t="s">
        <v>19</v>
      </c>
      <c r="D15" s="11">
        <v>0</v>
      </c>
      <c r="E15" s="11">
        <f>101+165</f>
        <v>266</v>
      </c>
      <c r="F15" s="11">
        <v>264</v>
      </c>
      <c r="G15" s="11">
        <v>50</v>
      </c>
      <c r="H15" s="11">
        <v>266</v>
      </c>
      <c r="I15" s="11">
        <v>73</v>
      </c>
      <c r="J15" s="11">
        <v>48</v>
      </c>
      <c r="K15" s="11">
        <v>0</v>
      </c>
      <c r="L15" s="11">
        <v>0</v>
      </c>
      <c r="M15" s="11"/>
      <c r="N15" s="11"/>
      <c r="O15" s="11"/>
      <c r="P15" s="9">
        <f t="shared" si="1"/>
        <v>967</v>
      </c>
      <c r="XFD15" s="7"/>
    </row>
    <row r="16" spans="1:18 16384:16384" x14ac:dyDescent="0.2">
      <c r="A16" s="4" t="s">
        <v>29</v>
      </c>
      <c r="B16" s="4"/>
      <c r="C16" s="4" t="s">
        <v>19</v>
      </c>
      <c r="D16" s="11">
        <v>600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/>
      <c r="N16" s="11"/>
      <c r="O16" s="11"/>
      <c r="P16" s="9">
        <f t="shared" si="1"/>
        <v>600</v>
      </c>
      <c r="XFD16" s="7"/>
    </row>
    <row r="17" spans="1:18 16384:16384" ht="51" x14ac:dyDescent="0.2">
      <c r="A17" s="4" t="s">
        <v>30</v>
      </c>
      <c r="B17" s="4"/>
      <c r="C17" s="4" t="s">
        <v>31</v>
      </c>
      <c r="D17" s="11">
        <v>2158.1799999999998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549.16</v>
      </c>
      <c r="L17" s="11">
        <v>0</v>
      </c>
      <c r="M17" s="11"/>
      <c r="N17" s="11"/>
      <c r="O17" s="11"/>
      <c r="P17" s="9">
        <f t="shared" si="1"/>
        <v>2707.3399999999997</v>
      </c>
      <c r="XFD17" s="7"/>
    </row>
    <row r="18" spans="1:18 16384:16384" ht="25.5" x14ac:dyDescent="0.2">
      <c r="A18" s="4" t="s">
        <v>32</v>
      </c>
      <c r="B18" s="4"/>
      <c r="C18" s="4" t="s">
        <v>19</v>
      </c>
      <c r="D18" s="11">
        <v>78.69</v>
      </c>
      <c r="E18" s="11">
        <v>341.1</v>
      </c>
      <c r="F18" s="11">
        <v>150.22</v>
      </c>
      <c r="G18" s="11">
        <v>758.85</v>
      </c>
      <c r="H18" s="11">
        <v>688.57</v>
      </c>
      <c r="I18" s="11">
        <v>17.05</v>
      </c>
      <c r="J18" s="11">
        <v>154.46</v>
      </c>
      <c r="K18" s="11">
        <v>307.2</v>
      </c>
      <c r="L18" s="11">
        <v>221.13</v>
      </c>
      <c r="M18" s="11"/>
      <c r="N18" s="11"/>
      <c r="O18" s="11"/>
      <c r="P18" s="9">
        <f t="shared" si="1"/>
        <v>2717.27</v>
      </c>
      <c r="XFD18" s="7"/>
    </row>
    <row r="19" spans="1:18 16384:16384" ht="15.75" x14ac:dyDescent="0.2">
      <c r="A19" s="4" t="s">
        <v>36</v>
      </c>
      <c r="B19" s="12"/>
      <c r="C19" s="4" t="s">
        <v>19</v>
      </c>
      <c r="D19" s="11">
        <v>0</v>
      </c>
      <c r="E19" s="11">
        <v>0</v>
      </c>
      <c r="F19" s="11">
        <v>0</v>
      </c>
      <c r="G19" s="11">
        <v>0</v>
      </c>
      <c r="H19" s="11">
        <v>40</v>
      </c>
      <c r="I19" s="11">
        <v>0</v>
      </c>
      <c r="J19" s="11">
        <v>0</v>
      </c>
      <c r="K19" s="11">
        <v>0</v>
      </c>
      <c r="L19" s="11">
        <v>0</v>
      </c>
      <c r="M19" s="11"/>
      <c r="N19" s="11"/>
      <c r="O19" s="11"/>
      <c r="P19" s="9">
        <f t="shared" si="1"/>
        <v>40</v>
      </c>
      <c r="XFD19" s="7"/>
    </row>
    <row r="20" spans="1:18 16384:16384" x14ac:dyDescent="0.2">
      <c r="A20" s="4" t="s">
        <v>33</v>
      </c>
      <c r="B20" s="4"/>
      <c r="C20" s="4" t="s">
        <v>19</v>
      </c>
      <c r="D20" s="11">
        <v>0</v>
      </c>
      <c r="E20" s="11">
        <v>0</v>
      </c>
      <c r="F20" s="11">
        <v>0</v>
      </c>
      <c r="G20" s="11">
        <v>288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9">
        <f t="shared" si="0"/>
        <v>288</v>
      </c>
    </row>
    <row r="21" spans="1:18 16384:16384" ht="25.5" x14ac:dyDescent="0.2">
      <c r="A21" s="4" t="s">
        <v>34</v>
      </c>
      <c r="B21" s="4"/>
      <c r="C21" s="4" t="s">
        <v>19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500</v>
      </c>
      <c r="K21" s="11">
        <v>0</v>
      </c>
      <c r="L21" s="11">
        <v>0</v>
      </c>
      <c r="M21" s="11"/>
      <c r="N21" s="11"/>
      <c r="O21" s="11"/>
      <c r="P21" s="9">
        <f t="shared" si="0"/>
        <v>500</v>
      </c>
    </row>
    <row r="22" spans="1:18 16384:16384" x14ac:dyDescent="0.2">
      <c r="A22" s="13" t="s">
        <v>17</v>
      </c>
      <c r="B22" s="13"/>
      <c r="C22" s="13"/>
      <c r="D22" s="9">
        <f t="shared" ref="D22:P22" si="2">SUM(D7:D21)</f>
        <v>67850.78</v>
      </c>
      <c r="E22" s="9">
        <f t="shared" si="2"/>
        <v>51429.179999999993</v>
      </c>
      <c r="F22" s="9">
        <f t="shared" si="2"/>
        <v>48655.76</v>
      </c>
      <c r="G22" s="9">
        <f t="shared" si="2"/>
        <v>74131.33</v>
      </c>
      <c r="H22" s="9">
        <f t="shared" si="2"/>
        <v>42796.33</v>
      </c>
      <c r="I22" s="9">
        <f t="shared" si="2"/>
        <v>36042.15</v>
      </c>
      <c r="J22" s="9">
        <f t="shared" si="2"/>
        <v>55563.649999999994</v>
      </c>
      <c r="K22" s="9">
        <f t="shared" si="2"/>
        <v>41985.520000000004</v>
      </c>
      <c r="L22" s="9">
        <f t="shared" si="2"/>
        <v>41603.319999999992</v>
      </c>
      <c r="M22" s="9">
        <f t="shared" si="2"/>
        <v>0</v>
      </c>
      <c r="N22" s="9">
        <f t="shared" si="2"/>
        <v>0</v>
      </c>
      <c r="O22" s="9">
        <f t="shared" si="2"/>
        <v>0</v>
      </c>
      <c r="P22" s="9">
        <f t="shared" si="2"/>
        <v>460058.02</v>
      </c>
      <c r="Q22" s="7"/>
      <c r="R22" s="7"/>
    </row>
    <row r="23" spans="1:18 16384:16384" x14ac:dyDescent="0.2">
      <c r="A23" s="10"/>
      <c r="B23" s="10"/>
    </row>
    <row r="26" spans="1:18 16384:16384" x14ac:dyDescent="0.2">
      <c r="C26" s="3"/>
    </row>
    <row r="30" spans="1:18 16384:16384" x14ac:dyDescent="0.2">
      <c r="C30" s="3"/>
    </row>
  </sheetData>
  <mergeCells count="1">
    <mergeCell ref="A22:C22"/>
  </mergeCells>
  <pageMargins left="0.31496062992125984" right="0.31496062992125984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2021_9men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AndaB</dc:creator>
  <cp:lastModifiedBy>ElinaIK</cp:lastModifiedBy>
  <cp:lastPrinted>2021-12-07T15:11:57Z</cp:lastPrinted>
  <dcterms:created xsi:type="dcterms:W3CDTF">2021-12-07T15:07:56Z</dcterms:created>
  <dcterms:modified xsi:type="dcterms:W3CDTF">2021-12-15T13:55:40Z</dcterms:modified>
</cp:coreProperties>
</file>